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535674\Desktop\"/>
    </mc:Choice>
  </mc:AlternateContent>
  <bookViews>
    <workbookView xWindow="2100" yWindow="45" windowWidth="15195" windowHeight="12015"/>
  </bookViews>
  <sheets>
    <sheet name="LTD" sheetId="2" r:id="rId1"/>
  </sheets>
  <definedNames>
    <definedName name="LTDRATES">LTD!$E$31:$F$84</definedName>
    <definedName name="RATES">#REF!</definedName>
    <definedName name="STD">#REF!</definedName>
    <definedName name="STDRATES">#REF!</definedName>
  </definedNames>
  <calcPr calcId="152511"/>
</workbook>
</file>

<file path=xl/calcChain.xml><?xml version="1.0" encoding="utf-8"?>
<calcChain xmlns="http://schemas.openxmlformats.org/spreadsheetml/2006/main">
  <c r="H11" i="2" l="1"/>
  <c r="H7" i="2" s="1"/>
  <c r="D7" i="2" s="1"/>
  <c r="H9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H10" i="2"/>
</calcChain>
</file>

<file path=xl/comments1.xml><?xml version="1.0" encoding="utf-8"?>
<comments xmlns="http://schemas.openxmlformats.org/spreadsheetml/2006/main">
  <authors>
    <author>m208556</author>
    <author>Vitale, Maryn</author>
  </authors>
  <commentList>
    <comment ref="D4" authorId="0" shapeId="0">
      <text>
        <r>
          <rPr>
            <sz val="8"/>
            <color indexed="81"/>
            <rFont val="Tahoma"/>
          </rPr>
          <t>Enter the employee's annual Eligible salary.
Eligible salary is based on the Definition of Compensation for your plan (e.g. Base Only, Base + Commission, etc.)</t>
        </r>
      </text>
    </comment>
    <comment ref="D5" authorId="0" shapeId="0">
      <text>
        <r>
          <rPr>
            <sz val="8"/>
            <color indexed="81"/>
            <rFont val="Tahoma"/>
            <family val="2"/>
          </rPr>
          <t>Enter the employee's age as of their effective date.</t>
        </r>
      </text>
    </comment>
    <comment ref="D11" authorId="1" shapeId="0">
      <text>
        <r>
          <rPr>
            <sz val="8"/>
            <color indexed="81"/>
            <rFont val="Tahoma"/>
            <family val="2"/>
          </rPr>
          <t>Enter the number of pay periods.
Weekly=52
BiWeekly=26
SemiMonthly=24
Monthly=12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<sst xmlns="http://schemas.openxmlformats.org/spreadsheetml/2006/main" count="29" uniqueCount="29">
  <si>
    <t>Employee's Age</t>
  </si>
  <si>
    <t>Rate</t>
  </si>
  <si>
    <t>Annual Salary</t>
  </si>
  <si>
    <t>Age</t>
  </si>
  <si>
    <t>Maximum Benefit</t>
  </si>
  <si>
    <t>Monthly Premium</t>
  </si>
  <si>
    <t>24 and Under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</si>
  <si>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</si>
  <si>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</si>
  <si>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</si>
  <si>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</si>
  <si>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</si>
  <si>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</si>
  <si>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</si>
  <si>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</si>
  <si>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</si>
  <si>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 and Over</t>
  </si>
  <si>
    <t>Number of Pay Periods</t>
  </si>
  <si>
    <t>Rate Chart</t>
  </si>
  <si>
    <t>Voluntary LTD Premium Calculator</t>
  </si>
  <si>
    <t>Monthly Income</t>
  </si>
  <si>
    <t>LTD
Benefit</t>
  </si>
  <si>
    <t>LTD Percentage</t>
  </si>
  <si>
    <t>Payroll Premium*</t>
  </si>
  <si>
    <t>Rate**</t>
  </si>
  <si>
    <t>* Actual payroll deduction amount may be slightly different due to rounding.</t>
  </si>
  <si>
    <t>** Your rate may change because of moving to a different age category.</t>
  </si>
  <si>
    <t>Instructions:
1) Enter the Annual Salary, Age &amp; Number of Pay Periods.
2) Payroll Premium cost is shown in the GREEN shaded box.</t>
  </si>
  <si>
    <t>LEDdynamics,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</si>
</sst>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Calibri"/>
      <family val="2"/>
    </font>
    <font>
      <sz val="12"/>
      <name val="Calibri"/>
      <family val="2"/>
    </font>
    <font>
      <b/>
      <sz val="12"/>
      <color indexed="9"/>
      <name val="Calibri"/>
      <family val="2"/>
    </font>
    <font>
      <sz val="12"/>
      <color indexed="9"/>
      <name val="Calibri"/>
      <family val="2"/>
    </font>
    <font>
      <sz val="10"/>
      <color indexed="9"/>
      <name val="Calibri"/>
      <family val="2"/>
    </font>
    <font>
      <b/>
      <sz val="18"/>
      <color indexed="9"/>
      <name val="Calibri"/>
      <family val="2"/>
    </font>
    <font>
      <sz val="8"/>
      <color indexed="81"/>
      <name val="Tahoma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6"/>
      <color rgb="FF002060"/>
      <name val="Calibri"/>
      <family val="2"/>
    </font>
    <font>
      <b/>
      <sz val="12"/>
      <color rgb="FF002060"/>
      <name val="Calibri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6" fillId="2" borderId="3" xfId="1" applyFont="1" applyFill="1" applyBorder="1" applyAlignment="1" applyProtection="1">
      <alignment vertical="center"/>
    </xf>
    <xf numFmtId="44" fontId="4" fillId="4" borderId="3" xfId="1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Protection="1"/>
    <xf numFmtId="0" fontId="3" fillId="5" borderId="5" xfId="0" applyFont="1" applyFill="1" applyBorder="1" applyProtection="1"/>
    <xf numFmtId="0" fontId="3" fillId="5" borderId="6" xfId="0" applyFont="1" applyFill="1" applyBorder="1" applyProtection="1"/>
    <xf numFmtId="0" fontId="3" fillId="5" borderId="8" xfId="0" applyFont="1" applyFill="1" applyBorder="1" applyProtection="1"/>
    <xf numFmtId="0" fontId="3" fillId="5" borderId="8" xfId="0" applyFont="1" applyFill="1" applyBorder="1" applyAlignment="1" applyProtection="1">
      <alignment vertical="center"/>
    </xf>
    <xf numFmtId="0" fontId="3" fillId="5" borderId="9" xfId="0" applyFont="1" applyFill="1" applyBorder="1" applyProtection="1"/>
    <xf numFmtId="0" fontId="3" fillId="5" borderId="7" xfId="0" applyFont="1" applyFill="1" applyBorder="1" applyProtection="1"/>
    <xf numFmtId="0" fontId="3" fillId="5" borderId="7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vertical="center"/>
    </xf>
    <xf numFmtId="0" fontId="3" fillId="5" borderId="11" xfId="0" applyFont="1" applyFill="1" applyBorder="1" applyProtection="1"/>
    <xf numFmtId="0" fontId="3" fillId="5" borderId="0" xfId="0" applyFont="1" applyFill="1" applyBorder="1" applyProtection="1"/>
    <xf numFmtId="0" fontId="4" fillId="5" borderId="0" xfId="0" applyFont="1" applyFill="1" applyBorder="1" applyAlignment="1" applyProtection="1">
      <alignment horizontal="right" wrapText="1"/>
    </xf>
    <xf numFmtId="0" fontId="4" fillId="5" borderId="0" xfId="0" applyFont="1" applyFill="1" applyBorder="1" applyProtection="1"/>
    <xf numFmtId="0" fontId="4" fillId="5" borderId="0" xfId="0" applyFont="1" applyFill="1" applyBorder="1" applyAlignment="1" applyProtection="1">
      <alignment horizontal="right" vertical="center" wrapText="1"/>
    </xf>
    <xf numFmtId="44" fontId="4" fillId="5" borderId="3" xfId="1" applyFont="1" applyFill="1" applyBorder="1" applyAlignment="1" applyProtection="1">
      <alignment vertical="center"/>
    </xf>
    <xf numFmtId="10" fontId="4" fillId="5" borderId="3" xfId="1" applyNumberFormat="1" applyFont="1" applyFill="1" applyBorder="1" applyAlignment="1" applyProtection="1">
      <alignment vertical="center"/>
    </xf>
    <xf numFmtId="2" fontId="4" fillId="5" borderId="3" xfId="0" applyNumberFormat="1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horizontal="right" vertical="center" wrapText="1"/>
    </xf>
    <xf numFmtId="0" fontId="5" fillId="7" borderId="1" xfId="0" applyFont="1" applyFill="1" applyBorder="1" applyAlignment="1" applyProtection="1">
      <alignment horizontal="right" vertical="center" wrapText="1"/>
    </xf>
    <xf numFmtId="0" fontId="7" fillId="7" borderId="1" xfId="0" applyFont="1" applyFill="1" applyBorder="1" applyAlignment="1" applyProtection="1">
      <alignment vertical="center"/>
    </xf>
    <xf numFmtId="44" fontId="6" fillId="7" borderId="3" xfId="0" applyNumberFormat="1" applyFont="1" applyFill="1" applyBorder="1" applyAlignment="1" applyProtection="1">
      <alignment vertical="center"/>
    </xf>
    <xf numFmtId="44" fontId="6" fillId="7" borderId="3" xfId="1" applyFont="1" applyFill="1" applyBorder="1" applyAlignment="1" applyProtection="1">
      <alignment vertical="center"/>
    </xf>
    <xf numFmtId="0" fontId="6" fillId="7" borderId="3" xfId="0" applyFont="1" applyFill="1" applyBorder="1" applyAlignment="1" applyProtection="1">
      <alignment horizontal="center" vertical="center"/>
    </xf>
    <xf numFmtId="0" fontId="15" fillId="5" borderId="0" xfId="0" applyFont="1" applyFill="1" applyBorder="1" applyProtection="1"/>
    <xf numFmtId="2" fontId="6" fillId="7" borderId="3" xfId="0" applyNumberFormat="1" applyFont="1" applyFill="1" applyBorder="1" applyAlignment="1" applyProtection="1">
      <alignment vertical="center"/>
    </xf>
    <xf numFmtId="0" fontId="3" fillId="3" borderId="0" xfId="0" applyFont="1" applyFill="1" applyProtection="1"/>
    <xf numFmtId="0" fontId="3" fillId="3" borderId="0" xfId="0" applyFont="1" applyFill="1" applyAlignment="1" applyProtection="1">
      <alignment vertical="center"/>
    </xf>
    <xf numFmtId="2" fontId="3" fillId="3" borderId="0" xfId="0" applyNumberFormat="1" applyFont="1" applyFill="1" applyProtection="1"/>
    <xf numFmtId="0" fontId="4" fillId="5" borderId="5" xfId="0" applyFont="1" applyFill="1" applyBorder="1" applyProtection="1"/>
    <xf numFmtId="0" fontId="15" fillId="5" borderId="10" xfId="0" applyFont="1" applyFill="1" applyBorder="1" applyProtection="1"/>
    <xf numFmtId="0" fontId="4" fillId="0" borderId="3" xfId="0" applyFont="1" applyFill="1" applyBorder="1" applyAlignment="1" applyProtection="1">
      <alignment vertical="center"/>
      <protection locked="0"/>
    </xf>
    <xf numFmtId="0" fontId="14" fillId="5" borderId="10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8" fillId="7" borderId="3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/>
    </xf>
    <xf numFmtId="0" fontId="16" fillId="6" borderId="4" xfId="0" applyFont="1" applyFill="1" applyBorder="1" applyAlignment="1" applyProtection="1">
      <alignment horizontal="left" vertical="center" wrapText="1"/>
    </xf>
    <xf numFmtId="0" fontId="16" fillId="6" borderId="5" xfId="0" applyFont="1" applyFill="1" applyBorder="1" applyAlignment="1" applyProtection="1">
      <alignment horizontal="left" vertical="center" wrapText="1"/>
    </xf>
    <xf numFmtId="0" fontId="16" fillId="6" borderId="6" xfId="0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 applyProtection="1">
      <alignment horizontal="left" vertical="center" wrapText="1"/>
    </xf>
    <xf numFmtId="0" fontId="16" fillId="6" borderId="10" xfId="0" applyFont="1" applyFill="1" applyBorder="1" applyAlignment="1" applyProtection="1">
      <alignment horizontal="left" vertical="center" wrapText="1"/>
    </xf>
    <xf numFmtId="0" fontId="16" fillId="6" borderId="11" xfId="0" applyFont="1" applyFill="1" applyBorder="1" applyAlignment="1" applyProtection="1">
      <alignment horizontal="left" vertical="center" wrapText="1"/>
    </xf>
    <xf numFmtId="0" fontId="6" fillId="7" borderId="3" xfId="0" applyFont="1" applyFill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4"/>
  <sheetViews>
    <sheetView tabSelected="1" zoomScale="115" zoomScaleNormal="115" workbookViewId="0">
      <selection activeCell="D11" sqref="D11"/>
    </sheetView>
  </sheetViews>
  <sheetFormatPr defaultRowHeight="12.75" x14ac:dyDescent="0.2"/>
  <cols>
    <col min="1" max="1" width="1.7109375" style="31" customWidth="1"/>
    <col min="2" max="2" width="12.140625" style="31" customWidth="1"/>
    <col min="3" max="3" width="1.7109375" style="31" customWidth="1"/>
    <col min="4" max="4" width="19.28515625" style="31" customWidth="1"/>
    <col min="5" max="5" width="3.28515625" style="31" customWidth="1"/>
    <col min="6" max="6" width="12.140625" style="31" customWidth="1"/>
    <col min="7" max="7" width="1.7109375" style="31" customWidth="1"/>
    <col min="8" max="8" width="19.28515625" style="31" customWidth="1"/>
    <col min="9" max="9" width="1.7109375" style="31" customWidth="1"/>
    <col min="10" max="16384" width="9.140625" style="31"/>
  </cols>
  <sheetData>
    <row r="1" spans="1:9" ht="7.5" customHeight="1" x14ac:dyDescent="0.2">
      <c r="A1" s="4"/>
      <c r="B1" s="5"/>
      <c r="C1" s="5"/>
      <c r="D1" s="5"/>
      <c r="E1" s="5"/>
      <c r="F1" s="5"/>
      <c r="G1" s="5"/>
      <c r="H1" s="5"/>
      <c r="I1" s="6"/>
    </row>
    <row r="2" spans="1:9" ht="23.25" x14ac:dyDescent="0.35">
      <c r="A2" s="7"/>
      <c r="B2" s="39" t="s">
        <v>19</v>
      </c>
      <c r="C2" s="39"/>
      <c r="D2" s="39"/>
      <c r="E2" s="39"/>
      <c r="F2" s="39"/>
      <c r="G2" s="39"/>
      <c r="H2" s="39"/>
      <c r="I2" s="10"/>
    </row>
    <row r="3" spans="1:9" ht="28.5" customHeight="1" x14ac:dyDescent="0.2">
      <c r="A3" s="7"/>
      <c r="B3" s="38" t="s">
        <v>28</v>
      </c>
      <c r="C3" s="38"/>
      <c r="D3" s="38"/>
      <c r="E3" s="38"/>
      <c r="F3" s="38"/>
      <c r="G3" s="38"/>
      <c r="H3" s="38"/>
      <c r="I3" s="10"/>
    </row>
    <row r="4" spans="1:9" s="32" customFormat="1" ht="32.25" customHeight="1" x14ac:dyDescent="0.2">
      <c r="A4" s="8"/>
      <c r="B4" s="23" t="s">
        <v>2</v>
      </c>
      <c r="C4" s="24"/>
      <c r="D4" s="2"/>
      <c r="E4" s="12"/>
      <c r="F4" s="41" t="s">
        <v>27</v>
      </c>
      <c r="G4" s="42"/>
      <c r="H4" s="43"/>
      <c r="I4" s="11"/>
    </row>
    <row r="5" spans="1:9" s="32" customFormat="1" ht="32.25" customHeight="1" x14ac:dyDescent="0.2">
      <c r="A5" s="8"/>
      <c r="B5" s="23" t="s">
        <v>3</v>
      </c>
      <c r="C5" s="24"/>
      <c r="D5" s="3"/>
      <c r="E5" s="12"/>
      <c r="F5" s="44"/>
      <c r="G5" s="45"/>
      <c r="H5" s="46"/>
      <c r="I5" s="11"/>
    </row>
    <row r="6" spans="1:9" ht="7.5" customHeight="1" x14ac:dyDescent="0.25">
      <c r="A6" s="7"/>
      <c r="B6" s="15"/>
      <c r="C6" s="15"/>
      <c r="D6" s="16"/>
      <c r="E6" s="14"/>
      <c r="F6" s="17"/>
      <c r="G6" s="14"/>
      <c r="H6" s="16"/>
      <c r="I6" s="10"/>
    </row>
    <row r="7" spans="1:9" ht="32.25" customHeight="1" x14ac:dyDescent="0.2">
      <c r="A7" s="7"/>
      <c r="B7" s="23" t="s">
        <v>23</v>
      </c>
      <c r="C7" s="24"/>
      <c r="D7" s="1" t="str">
        <f>IF(H7="$","$",(H7*12/D11))</f>
        <v>$</v>
      </c>
      <c r="E7" s="12"/>
      <c r="F7" s="23" t="s">
        <v>5</v>
      </c>
      <c r="G7" s="25"/>
      <c r="H7" s="26" t="str">
        <f>IF(H11="$","$",(IF(H9*D10&gt;D9,D9/D10,H9))*(H11/100))</f>
        <v>$</v>
      </c>
      <c r="I7" s="10"/>
    </row>
    <row r="8" spans="1:9" ht="7.5" customHeight="1" x14ac:dyDescent="0.25">
      <c r="A8" s="7"/>
      <c r="B8" s="15"/>
      <c r="C8" s="15"/>
      <c r="D8" s="16"/>
      <c r="E8" s="14"/>
      <c r="F8" s="17"/>
      <c r="G8" s="14"/>
      <c r="H8" s="16"/>
      <c r="I8" s="10"/>
    </row>
    <row r="9" spans="1:9" s="32" customFormat="1" ht="32.25" customHeight="1" x14ac:dyDescent="0.2">
      <c r="A9" s="8"/>
      <c r="B9" s="23" t="s">
        <v>4</v>
      </c>
      <c r="C9" s="24"/>
      <c r="D9" s="18">
        <v>6000</v>
      </c>
      <c r="E9" s="12"/>
      <c r="F9" s="23" t="s">
        <v>20</v>
      </c>
      <c r="G9" s="25"/>
      <c r="H9" s="27">
        <f>D4/12</f>
        <v>0</v>
      </c>
      <c r="I9" s="11"/>
    </row>
    <row r="10" spans="1:9" s="32" customFormat="1" ht="32.25" customHeight="1" x14ac:dyDescent="0.2">
      <c r="A10" s="8"/>
      <c r="B10" s="23" t="s">
        <v>22</v>
      </c>
      <c r="C10" s="24"/>
      <c r="D10" s="19">
        <v>0.6</v>
      </c>
      <c r="E10" s="12"/>
      <c r="F10" s="23" t="s">
        <v>21</v>
      </c>
      <c r="G10" s="25"/>
      <c r="H10" s="26">
        <f>(IF(H9*D10&gt;D9,D9/D10,H9))*D10</f>
        <v>0</v>
      </c>
      <c r="I10" s="11"/>
    </row>
    <row r="11" spans="1:9" s="32" customFormat="1" ht="32.25" customHeight="1" x14ac:dyDescent="0.2">
      <c r="A11" s="8"/>
      <c r="B11" s="23" t="s">
        <v>17</v>
      </c>
      <c r="C11" s="24"/>
      <c r="D11" s="36"/>
      <c r="E11" s="12"/>
      <c r="F11" s="23" t="s">
        <v>24</v>
      </c>
      <c r="G11" s="24"/>
      <c r="H11" s="30" t="str">
        <f>IF(ISBLANK(D5),"$",(IF(D5&lt;70,VLOOKUP(D5,LTDRATES,2,FALSE),D25)))</f>
        <v>$</v>
      </c>
      <c r="I11" s="11"/>
    </row>
    <row r="12" spans="1:9" ht="7.5" customHeight="1" x14ac:dyDescent="0.25">
      <c r="A12" s="7"/>
      <c r="B12" s="34"/>
      <c r="C12" s="34"/>
      <c r="D12" s="5"/>
      <c r="E12" s="14"/>
      <c r="F12" s="14"/>
      <c r="G12" s="14"/>
      <c r="H12" s="14"/>
      <c r="I12" s="10"/>
    </row>
    <row r="13" spans="1:9" ht="15.75" x14ac:dyDescent="0.2">
      <c r="A13" s="7"/>
      <c r="B13" s="37" t="s">
        <v>18</v>
      </c>
      <c r="C13" s="37"/>
      <c r="D13" s="37"/>
      <c r="E13" s="14"/>
      <c r="F13" s="14"/>
      <c r="G13" s="14"/>
      <c r="H13" s="14"/>
      <c r="I13" s="10"/>
    </row>
    <row r="14" spans="1:9" ht="32.25" customHeight="1" x14ac:dyDescent="0.25">
      <c r="A14" s="7"/>
      <c r="B14" s="47" t="s">
        <v>0</v>
      </c>
      <c r="C14" s="47"/>
      <c r="D14" s="28" t="s">
        <v>1</v>
      </c>
      <c r="E14" s="14"/>
      <c r="F14" s="14"/>
      <c r="G14" s="22"/>
      <c r="H14" s="22"/>
      <c r="I14" s="10"/>
    </row>
    <row r="15" spans="1:9" ht="15.75" x14ac:dyDescent="0.25">
      <c r="A15" s="7"/>
      <c r="B15" s="40" t="s">
        <v>6</v>
      </c>
      <c r="C15" s="40"/>
      <c r="D15" s="20">
        <v>0.2</v>
      </c>
      <c r="E15" s="14"/>
      <c r="F15" s="22"/>
      <c r="G15" s="22"/>
      <c r="H15" s="22"/>
      <c r="I15" s="10"/>
    </row>
    <row r="16" spans="1:9" ht="15.75" x14ac:dyDescent="0.25">
      <c r="A16" s="7"/>
      <c r="B16" s="40" t="s">
        <v>7</v>
      </c>
      <c r="C16" s="40"/>
      <c r="D16" s="20">
        <v>0.27</v>
      </c>
      <c r="E16" s="14"/>
      <c r="F16" s="22"/>
      <c r="G16" s="22"/>
      <c r="H16" s="22"/>
      <c r="I16" s="10"/>
    </row>
    <row r="17" spans="1:9" ht="15.75" x14ac:dyDescent="0.25">
      <c r="A17" s="7"/>
      <c r="B17" s="40" t="s">
        <v>8</v>
      </c>
      <c r="C17" s="40"/>
      <c r="D17" s="20">
        <v>0.2</v>
      </c>
      <c r="E17" s="14"/>
      <c r="F17" s="22"/>
      <c r="G17" s="22"/>
      <c r="H17" s="22"/>
      <c r="I17" s="10"/>
    </row>
    <row r="18" spans="1:9" ht="15.75" x14ac:dyDescent="0.25">
      <c r="A18" s="7"/>
      <c r="B18" s="40" t="s">
        <v>9</v>
      </c>
      <c r="C18" s="40"/>
      <c r="D18" s="20">
        <v>0.28999999999999998</v>
      </c>
      <c r="E18" s="14"/>
      <c r="F18" s="21"/>
      <c r="G18" s="21"/>
      <c r="H18" s="21"/>
      <c r="I18" s="10"/>
    </row>
    <row r="19" spans="1:9" ht="15.75" x14ac:dyDescent="0.25">
      <c r="A19" s="7"/>
      <c r="B19" s="40" t="s">
        <v>10</v>
      </c>
      <c r="C19" s="40"/>
      <c r="D19" s="20">
        <v>0.77</v>
      </c>
      <c r="E19" s="14"/>
      <c r="F19" s="21"/>
      <c r="G19" s="21"/>
      <c r="H19" s="21"/>
      <c r="I19" s="10"/>
    </row>
    <row r="20" spans="1:9" ht="15.75" x14ac:dyDescent="0.25">
      <c r="A20" s="7"/>
      <c r="B20" s="40" t="s">
        <v>11</v>
      </c>
      <c r="C20" s="40"/>
      <c r="D20" s="20">
        <v>0.72</v>
      </c>
      <c r="E20" s="14"/>
      <c r="F20" s="14"/>
      <c r="G20" s="14"/>
      <c r="H20" s="14"/>
      <c r="I20" s="10"/>
    </row>
    <row r="21" spans="1:9" ht="15.75" x14ac:dyDescent="0.25">
      <c r="A21" s="7"/>
      <c r="B21" s="40" t="s">
        <v>12</v>
      </c>
      <c r="C21" s="40"/>
      <c r="D21" s="20">
        <v>0.91</v>
      </c>
      <c r="E21" s="14"/>
      <c r="F21" s="14"/>
      <c r="G21" s="14"/>
      <c r="H21" s="14"/>
      <c r="I21" s="10"/>
    </row>
    <row r="22" spans="1:9" ht="15.75" x14ac:dyDescent="0.25">
      <c r="A22" s="7"/>
      <c r="B22" s="40" t="s">
        <v>13</v>
      </c>
      <c r="C22" s="40"/>
      <c r="D22" s="20">
        <v>1.29</v>
      </c>
      <c r="E22" s="14"/>
      <c r="F22" s="14"/>
      <c r="G22" s="14"/>
      <c r="H22" s="14"/>
      <c r="I22" s="10"/>
    </row>
    <row r="23" spans="1:9" ht="15.75" x14ac:dyDescent="0.25">
      <c r="A23" s="7"/>
      <c r="B23" s="40" t="s">
        <v>14</v>
      </c>
      <c r="C23" s="40"/>
      <c r="D23" s="20">
        <v>1.87</v>
      </c>
      <c r="E23" s="14"/>
      <c r="F23" s="14"/>
      <c r="G23" s="14"/>
      <c r="H23" s="14"/>
      <c r="I23" s="10"/>
    </row>
    <row r="24" spans="1:9" ht="15.75" x14ac:dyDescent="0.25">
      <c r="A24" s="7"/>
      <c r="B24" s="40" t="s">
        <v>15</v>
      </c>
      <c r="C24" s="40"/>
      <c r="D24" s="20">
        <v>1.1000000000000001</v>
      </c>
      <c r="E24" s="14"/>
      <c r="F24" s="14"/>
      <c r="G24" s="14"/>
      <c r="H24" s="14"/>
      <c r="I24" s="10"/>
    </row>
    <row r="25" spans="1:9" ht="15.75" x14ac:dyDescent="0.25">
      <c r="A25" s="7"/>
      <c r="B25" s="40" t="s">
        <v>16</v>
      </c>
      <c r="C25" s="40"/>
      <c r="D25" s="20">
        <v>1.47</v>
      </c>
      <c r="E25" s="14"/>
      <c r="F25" s="14"/>
      <c r="G25" s="14"/>
      <c r="H25" s="14"/>
      <c r="I25" s="10"/>
    </row>
    <row r="26" spans="1:9" ht="7.5" customHeight="1" x14ac:dyDescent="0.25">
      <c r="A26" s="7"/>
      <c r="B26" s="16"/>
      <c r="C26" s="16"/>
      <c r="D26" s="14"/>
      <c r="E26" s="14"/>
      <c r="F26" s="14"/>
      <c r="G26" s="14"/>
      <c r="H26" s="14"/>
      <c r="I26" s="10"/>
    </row>
    <row r="27" spans="1:9" x14ac:dyDescent="0.2">
      <c r="A27" s="7"/>
      <c r="B27" s="29" t="s">
        <v>25</v>
      </c>
      <c r="C27" s="29"/>
      <c r="D27" s="29"/>
      <c r="E27" s="29"/>
      <c r="F27" s="29"/>
      <c r="G27" s="29"/>
      <c r="H27" s="29"/>
      <c r="I27" s="10"/>
    </row>
    <row r="28" spans="1:9" x14ac:dyDescent="0.2">
      <c r="A28" s="7"/>
      <c r="B28" s="29" t="s">
        <v>26</v>
      </c>
      <c r="C28" s="29"/>
      <c r="D28" s="29"/>
      <c r="E28" s="29"/>
      <c r="F28" s="29"/>
      <c r="G28" s="29"/>
      <c r="H28" s="29"/>
      <c r="I28" s="10"/>
    </row>
    <row r="29" spans="1:9" ht="7.5" customHeight="1" x14ac:dyDescent="0.2">
      <c r="A29" s="9"/>
      <c r="B29" s="35"/>
      <c r="C29" s="35"/>
      <c r="D29" s="35"/>
      <c r="E29" s="35"/>
      <c r="F29" s="35"/>
      <c r="G29" s="35"/>
      <c r="H29" s="35"/>
      <c r="I29" s="13"/>
    </row>
    <row r="31" spans="1:9" x14ac:dyDescent="0.2">
      <c r="E31" s="31">
        <v>16</v>
      </c>
      <c r="F31" s="33">
        <f>$D$15</f>
        <v>0.2</v>
      </c>
    </row>
    <row r="32" spans="1:9" x14ac:dyDescent="0.2">
      <c r="E32" s="31">
        <v>17</v>
      </c>
      <c r="F32" s="33">
        <f t="shared" ref="F32:F39" si="0">$D$15</f>
        <v>0.2</v>
      </c>
    </row>
    <row r="33" spans="5:6" x14ac:dyDescent="0.2">
      <c r="E33" s="31">
        <v>18</v>
      </c>
      <c r="F33" s="33">
        <f t="shared" si="0"/>
        <v>0.2</v>
      </c>
    </row>
    <row r="34" spans="5:6" x14ac:dyDescent="0.2">
      <c r="E34" s="31">
        <v>19</v>
      </c>
      <c r="F34" s="33">
        <f t="shared" si="0"/>
        <v>0.2</v>
      </c>
    </row>
    <row r="35" spans="5:6" x14ac:dyDescent="0.2">
      <c r="E35" s="31">
        <v>20</v>
      </c>
      <c r="F35" s="33">
        <f t="shared" si="0"/>
        <v>0.2</v>
      </c>
    </row>
    <row r="36" spans="5:6" x14ac:dyDescent="0.2">
      <c r="E36" s="31">
        <v>21</v>
      </c>
      <c r="F36" s="33">
        <f t="shared" si="0"/>
        <v>0.2</v>
      </c>
    </row>
    <row r="37" spans="5:6" x14ac:dyDescent="0.2">
      <c r="E37" s="31">
        <v>22</v>
      </c>
      <c r="F37" s="33">
        <f t="shared" si="0"/>
        <v>0.2</v>
      </c>
    </row>
    <row r="38" spans="5:6" x14ac:dyDescent="0.2">
      <c r="E38" s="31">
        <v>23</v>
      </c>
      <c r="F38" s="33">
        <f t="shared" si="0"/>
        <v>0.2</v>
      </c>
    </row>
    <row r="39" spans="5:6" x14ac:dyDescent="0.2">
      <c r="E39" s="31">
        <v>24</v>
      </c>
      <c r="F39" s="33">
        <f t="shared" si="0"/>
        <v>0.2</v>
      </c>
    </row>
    <row r="40" spans="5:6" x14ac:dyDescent="0.2">
      <c r="E40" s="31">
        <v>25</v>
      </c>
      <c r="F40" s="33">
        <f>$D$16</f>
        <v>0.27</v>
      </c>
    </row>
    <row r="41" spans="5:6" x14ac:dyDescent="0.2">
      <c r="E41" s="31">
        <v>26</v>
      </c>
      <c r="F41" s="33">
        <f>$D$16</f>
        <v>0.27</v>
      </c>
    </row>
    <row r="42" spans="5:6" x14ac:dyDescent="0.2">
      <c r="E42" s="31">
        <v>27</v>
      </c>
      <c r="F42" s="33">
        <f>$D$16</f>
        <v>0.27</v>
      </c>
    </row>
    <row r="43" spans="5:6" x14ac:dyDescent="0.2">
      <c r="E43" s="31">
        <v>28</v>
      </c>
      <c r="F43" s="33">
        <f>$D$16</f>
        <v>0.27</v>
      </c>
    </row>
    <row r="44" spans="5:6" x14ac:dyDescent="0.2">
      <c r="E44" s="31">
        <v>29</v>
      </c>
      <c r="F44" s="33">
        <f>$D$16</f>
        <v>0.27</v>
      </c>
    </row>
    <row r="45" spans="5:6" x14ac:dyDescent="0.2">
      <c r="E45" s="31">
        <v>30</v>
      </c>
      <c r="F45" s="33">
        <f>$D$17</f>
        <v>0.2</v>
      </c>
    </row>
    <row r="46" spans="5:6" x14ac:dyDescent="0.2">
      <c r="E46" s="31">
        <v>31</v>
      </c>
      <c r="F46" s="33">
        <f>$D$17</f>
        <v>0.2</v>
      </c>
    </row>
    <row r="47" spans="5:6" x14ac:dyDescent="0.2">
      <c r="E47" s="31">
        <v>32</v>
      </c>
      <c r="F47" s="33">
        <f>$D$17</f>
        <v>0.2</v>
      </c>
    </row>
    <row r="48" spans="5:6" x14ac:dyDescent="0.2">
      <c r="E48" s="31">
        <v>33</v>
      </c>
      <c r="F48" s="33">
        <f>$D$17</f>
        <v>0.2</v>
      </c>
    </row>
    <row r="49" spans="5:6" x14ac:dyDescent="0.2">
      <c r="E49" s="31">
        <v>34</v>
      </c>
      <c r="F49" s="33">
        <f>$D$17</f>
        <v>0.2</v>
      </c>
    </row>
    <row r="50" spans="5:6" x14ac:dyDescent="0.2">
      <c r="E50" s="31">
        <v>35</v>
      </c>
      <c r="F50" s="33">
        <f>$D$18</f>
        <v>0.28999999999999998</v>
      </c>
    </row>
    <row r="51" spans="5:6" x14ac:dyDescent="0.2">
      <c r="E51" s="31">
        <v>36</v>
      </c>
      <c r="F51" s="33">
        <f>$D$18</f>
        <v>0.28999999999999998</v>
      </c>
    </row>
    <row r="52" spans="5:6" x14ac:dyDescent="0.2">
      <c r="E52" s="31">
        <v>37</v>
      </c>
      <c r="F52" s="33">
        <f>$D$18</f>
        <v>0.28999999999999998</v>
      </c>
    </row>
    <row r="53" spans="5:6" x14ac:dyDescent="0.2">
      <c r="E53" s="31">
        <v>38</v>
      </c>
      <c r="F53" s="33">
        <f>$D$18</f>
        <v>0.28999999999999998</v>
      </c>
    </row>
    <row r="54" spans="5:6" x14ac:dyDescent="0.2">
      <c r="E54" s="31">
        <v>39</v>
      </c>
      <c r="F54" s="33">
        <f>$D$18</f>
        <v>0.28999999999999998</v>
      </c>
    </row>
    <row r="55" spans="5:6" x14ac:dyDescent="0.2">
      <c r="E55" s="31">
        <v>40</v>
      </c>
      <c r="F55" s="33">
        <f>$D$19</f>
        <v>0.77</v>
      </c>
    </row>
    <row r="56" spans="5:6" x14ac:dyDescent="0.2">
      <c r="E56" s="31">
        <v>41</v>
      </c>
      <c r="F56" s="33">
        <f>$D$19</f>
        <v>0.77</v>
      </c>
    </row>
    <row r="57" spans="5:6" x14ac:dyDescent="0.2">
      <c r="E57" s="31">
        <v>42</v>
      </c>
      <c r="F57" s="33">
        <f>$D$19</f>
        <v>0.77</v>
      </c>
    </row>
    <row r="58" spans="5:6" x14ac:dyDescent="0.2">
      <c r="E58" s="31">
        <v>43</v>
      </c>
      <c r="F58" s="33">
        <f>$D$19</f>
        <v>0.77</v>
      </c>
    </row>
    <row r="59" spans="5:6" x14ac:dyDescent="0.2">
      <c r="E59" s="31">
        <v>44</v>
      </c>
      <c r="F59" s="33">
        <f>$D$19</f>
        <v>0.77</v>
      </c>
    </row>
    <row r="60" spans="5:6" x14ac:dyDescent="0.2">
      <c r="E60" s="31">
        <v>45</v>
      </c>
      <c r="F60" s="33">
        <f>$D$20</f>
        <v>0.72</v>
      </c>
    </row>
    <row r="61" spans="5:6" x14ac:dyDescent="0.2">
      <c r="E61" s="31">
        <v>46</v>
      </c>
      <c r="F61" s="33">
        <f>$D$20</f>
        <v>0.72</v>
      </c>
    </row>
    <row r="62" spans="5:6" x14ac:dyDescent="0.2">
      <c r="E62" s="31">
        <v>47</v>
      </c>
      <c r="F62" s="33">
        <f>$D$20</f>
        <v>0.72</v>
      </c>
    </row>
    <row r="63" spans="5:6" x14ac:dyDescent="0.2">
      <c r="E63" s="31">
        <v>48</v>
      </c>
      <c r="F63" s="33">
        <f>$D$20</f>
        <v>0.72</v>
      </c>
    </row>
    <row r="64" spans="5:6" x14ac:dyDescent="0.2">
      <c r="E64" s="31">
        <v>49</v>
      </c>
      <c r="F64" s="33">
        <f>$D$20</f>
        <v>0.72</v>
      </c>
    </row>
    <row r="65" spans="5:6" x14ac:dyDescent="0.2">
      <c r="E65" s="31">
        <v>50</v>
      </c>
      <c r="F65" s="33">
        <f>$D$21</f>
        <v>0.91</v>
      </c>
    </row>
    <row r="66" spans="5:6" x14ac:dyDescent="0.2">
      <c r="E66" s="31">
        <v>51</v>
      </c>
      <c r="F66" s="33">
        <f>$D$21</f>
        <v>0.91</v>
      </c>
    </row>
    <row r="67" spans="5:6" x14ac:dyDescent="0.2">
      <c r="E67" s="31">
        <v>52</v>
      </c>
      <c r="F67" s="33">
        <f>$D$21</f>
        <v>0.91</v>
      </c>
    </row>
    <row r="68" spans="5:6" x14ac:dyDescent="0.2">
      <c r="E68" s="31">
        <v>53</v>
      </c>
      <c r="F68" s="33">
        <f>$D$21</f>
        <v>0.91</v>
      </c>
    </row>
    <row r="69" spans="5:6" x14ac:dyDescent="0.2">
      <c r="E69" s="31">
        <v>54</v>
      </c>
      <c r="F69" s="33">
        <f>$D$21</f>
        <v>0.91</v>
      </c>
    </row>
    <row r="70" spans="5:6" x14ac:dyDescent="0.2">
      <c r="E70" s="31">
        <v>55</v>
      </c>
      <c r="F70" s="33">
        <f>$D$22</f>
        <v>1.29</v>
      </c>
    </row>
    <row r="71" spans="5:6" x14ac:dyDescent="0.2">
      <c r="E71" s="31">
        <v>56</v>
      </c>
      <c r="F71" s="33">
        <f>$D$22</f>
        <v>1.29</v>
      </c>
    </row>
    <row r="72" spans="5:6" x14ac:dyDescent="0.2">
      <c r="E72" s="31">
        <v>57</v>
      </c>
      <c r="F72" s="33">
        <f>$D$22</f>
        <v>1.29</v>
      </c>
    </row>
    <row r="73" spans="5:6" x14ac:dyDescent="0.2">
      <c r="E73" s="31">
        <v>58</v>
      </c>
      <c r="F73" s="33">
        <f>$D$22</f>
        <v>1.29</v>
      </c>
    </row>
    <row r="74" spans="5:6" x14ac:dyDescent="0.2">
      <c r="E74" s="31">
        <v>59</v>
      </c>
      <c r="F74" s="33">
        <f>$D$22</f>
        <v>1.29</v>
      </c>
    </row>
    <row r="75" spans="5:6" x14ac:dyDescent="0.2">
      <c r="E75" s="31">
        <v>60</v>
      </c>
      <c r="F75" s="33">
        <f>$D$23</f>
        <v>1.87</v>
      </c>
    </row>
    <row r="76" spans="5:6" x14ac:dyDescent="0.2">
      <c r="E76" s="31">
        <v>61</v>
      </c>
      <c r="F76" s="33">
        <f>$D$23</f>
        <v>1.87</v>
      </c>
    </row>
    <row r="77" spans="5:6" x14ac:dyDescent="0.2">
      <c r="E77" s="31">
        <v>62</v>
      </c>
      <c r="F77" s="33">
        <f>$D$23</f>
        <v>1.87</v>
      </c>
    </row>
    <row r="78" spans="5:6" x14ac:dyDescent="0.2">
      <c r="E78" s="31">
        <v>63</v>
      </c>
      <c r="F78" s="33">
        <f>$D$23</f>
        <v>1.87</v>
      </c>
    </row>
    <row r="79" spans="5:6" x14ac:dyDescent="0.2">
      <c r="E79" s="31">
        <v>64</v>
      </c>
      <c r="F79" s="33">
        <f>$D$23</f>
        <v>1.87</v>
      </c>
    </row>
    <row r="80" spans="5:6" x14ac:dyDescent="0.2">
      <c r="E80" s="31">
        <v>65</v>
      </c>
      <c r="F80" s="33">
        <f>$D$24</f>
        <v>1.1000000000000001</v>
      </c>
    </row>
    <row r="81" spans="5:6" x14ac:dyDescent="0.2">
      <c r="E81" s="31">
        <v>66</v>
      </c>
      <c r="F81" s="33">
        <f>$D$24</f>
        <v>1.1000000000000001</v>
      </c>
    </row>
    <row r="82" spans="5:6" x14ac:dyDescent="0.2">
      <c r="E82" s="31">
        <v>67</v>
      </c>
      <c r="F82" s="33">
        <f>$D$24</f>
        <v>1.1000000000000001</v>
      </c>
    </row>
    <row r="83" spans="5:6" x14ac:dyDescent="0.2">
      <c r="E83" s="31">
        <v>68</v>
      </c>
      <c r="F83" s="33">
        <f>$D$24</f>
        <v>1.1000000000000001</v>
      </c>
    </row>
    <row r="84" spans="5:6" x14ac:dyDescent="0.2">
      <c r="E84" s="31">
        <v>69</v>
      </c>
      <c r="F84" s="33">
        <f>$D$24</f>
        <v>1.1000000000000001</v>
      </c>
    </row>
  </sheetData>
  <sheetProtection sheet="1" objects="1" scenarios="1" selectLockedCells="1"/>
  <mergeCells count="16">
    <mergeCell ref="B25:C25"/>
    <mergeCell ref="B18:C18"/>
    <mergeCell ref="B19:C19"/>
    <mergeCell ref="B20:C20"/>
    <mergeCell ref="B21:C21"/>
    <mergeCell ref="B22:C22"/>
    <mergeCell ref="B23:C23"/>
    <mergeCell ref="B24:C24"/>
    <mergeCell ref="B15:C15"/>
    <mergeCell ref="B16:C16"/>
    <mergeCell ref="B17:C17"/>
    <mergeCell ref="B2:H2"/>
    <mergeCell ref="B3:H3"/>
    <mergeCell ref="B13:D13"/>
    <mergeCell ref="F4:H5"/>
    <mergeCell ref="B14:C14"/>
  </mergeCells>
  <phoneticPr fontId="2" type="noConversion"/>
  <pageMargins left="0.75" right="0.75" top="1" bottom="1" header="0.5" footer="0.5"/>
  <pageSetup orientation="portrait" copies="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8DCC380AC434BA2B8A8D8A0E9B38A" ma:contentTypeVersion="3" ma:contentTypeDescription="Create a new document." ma:contentTypeScope="" ma:versionID="c22549f2163bd2d7bfb843379f079a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f20f6f609893baa35ce063dfdebc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9" nillable="true" ma:displayName="Expiration Date" ma:hidden="true" ma:internalName="_dlc_ExpireDate" ma:readOnly="true">
      <xsd:simpleType>
        <xsd:restriction base="dms:DateTime"/>
      </xsd:simpleType>
    </xsd:element>
    <xsd:element name="_dlc_Exempt" ma:index="10" nillable="true" ma:displayName="Exempt from Policy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574490-AE2B-4C64-BEB0-D5C5C2214D16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455FB3B-40BA-48DD-BE18-9321BB2CCC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971CE-8828-4D79-9CCA-56E224D7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LTD</vt:lpstr>
      <vt:lpstr>LTDRATES</vt:lpstr>
    </vt:vector>
  </TitlesOfParts>
  <Company>Principal Financial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Vitale, Maryn</dc:creator>
  <cp:lastModifiedBy>Vitale, Maryn</cp:lastModifiedBy>
  <cp:lastPrinted>2011-09-02T16:37:00Z</cp:lastPrinted>
  <dcterms:created xsi:type="dcterms:W3CDTF">2011-09-01T19:34:56Z</dcterms:created>
  <dcterms:modified xsi:type="dcterms:W3CDTF">2015-12-30T17:04:01Z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ContentTypeId">
    <vt:lpwstr>0x0101000078DCC380AC434BA2B8A8D8A0E9B38A</vt:lpwstr>
  </property>
</Properties>
</file>